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'Munka1'!$A$1:$K$75</definedName>
  </definedNames>
  <calcPr fullCalcOnLoad="1"/>
</workbook>
</file>

<file path=xl/sharedStrings.xml><?xml version="1.0" encoding="utf-8"?>
<sst xmlns="http://schemas.openxmlformats.org/spreadsheetml/2006/main" count="160" uniqueCount="138">
  <si>
    <t>Szállító</t>
  </si>
  <si>
    <t>Megrendelő</t>
  </si>
  <si>
    <t>Név, cím:</t>
  </si>
  <si>
    <t>Telefon:</t>
  </si>
  <si>
    <t>E-mail:</t>
  </si>
  <si>
    <t>kód JK-</t>
  </si>
  <si>
    <t>Cím</t>
  </si>
  <si>
    <t>db</t>
  </si>
  <si>
    <t>E.ár</t>
  </si>
  <si>
    <t>Ár</t>
  </si>
  <si>
    <r>
      <t>.</t>
    </r>
    <r>
      <rPr>
        <b/>
        <sz val="8"/>
        <rFont val="Times New Roman"/>
        <family val="1"/>
      </rPr>
      <t>01</t>
    </r>
  </si>
  <si>
    <t>Szövegértés szépirodalmi szövegekkel 1.o. (Béres)</t>
  </si>
  <si>
    <r>
      <t>.</t>
    </r>
    <r>
      <rPr>
        <b/>
        <sz val="8"/>
        <rFont val="Times New Roman"/>
        <family val="1"/>
      </rPr>
      <t>02</t>
    </r>
  </si>
  <si>
    <t>Szövegértés szépirod. szöv. 2.o. (Kovácsné)</t>
  </si>
  <si>
    <t>Felvételire elők. Feladats.magyar nyelvt.</t>
  </si>
  <si>
    <r>
      <t>.</t>
    </r>
    <r>
      <rPr>
        <b/>
        <sz val="8"/>
        <rFont val="Times New Roman"/>
        <family val="1"/>
      </rPr>
      <t>03</t>
    </r>
  </si>
  <si>
    <t>Szövegértés szépirod. szöv. 3.o. (Bere Andrea)</t>
  </si>
  <si>
    <t>Megoldás</t>
  </si>
  <si>
    <r>
      <t>.</t>
    </r>
    <r>
      <rPr>
        <b/>
        <sz val="8"/>
        <rFont val="Times New Roman"/>
        <family val="1"/>
      </rPr>
      <t>04</t>
    </r>
  </si>
  <si>
    <t>Szövegértés szépirod. szöv. 4.o. (Petrócziné)</t>
  </si>
  <si>
    <t>Középiskolai felvételire felkészítő feladatsorok matematikából</t>
  </si>
  <si>
    <r>
      <t>.</t>
    </r>
    <r>
      <rPr>
        <b/>
        <sz val="8"/>
        <rFont val="Times New Roman"/>
        <family val="1"/>
      </rPr>
      <t>05</t>
    </r>
  </si>
  <si>
    <t>Szövegértés ismeretterjesztő szövegekkel 1.o.</t>
  </si>
  <si>
    <t>Felv. mat. Megold.</t>
  </si>
  <si>
    <r>
      <t>.</t>
    </r>
    <r>
      <rPr>
        <b/>
        <sz val="8"/>
        <rFont val="Times New Roman"/>
        <family val="1"/>
      </rPr>
      <t>06</t>
    </r>
  </si>
  <si>
    <t>Szövegértés ismeretterjesztő szövegekkel 2.o.</t>
  </si>
  <si>
    <r>
      <t>.</t>
    </r>
    <r>
      <rPr>
        <b/>
        <sz val="8"/>
        <rFont val="Times New Roman"/>
        <family val="1"/>
      </rPr>
      <t>07</t>
    </r>
  </si>
  <si>
    <t>Szövegértés ismeretterjesztő szövegekkel 3.o.</t>
  </si>
  <si>
    <t xml:space="preserve"> </t>
  </si>
  <si>
    <r>
      <t>.</t>
    </r>
    <r>
      <rPr>
        <b/>
        <sz val="8"/>
        <rFont val="Times New Roman"/>
        <family val="1"/>
      </rPr>
      <t>08</t>
    </r>
  </si>
  <si>
    <t>Szövegértés ismeretterjesztő szövegekkel 4.o.</t>
  </si>
  <si>
    <t xml:space="preserve">Számolósdi 3. o. </t>
  </si>
  <si>
    <r>
      <t>.</t>
    </r>
    <r>
      <rPr>
        <b/>
        <sz val="8"/>
        <rFont val="Times New Roman"/>
        <family val="1"/>
      </rPr>
      <t>09</t>
    </r>
  </si>
  <si>
    <t>Anyanyelvi gyak. 1.o. (Béres)</t>
  </si>
  <si>
    <t>Tudáspróba 3. o.</t>
  </si>
  <si>
    <t>Mat. versenyek fsorai 3-8.</t>
  </si>
  <si>
    <t>Mat. versenyek  3-8. Megold.</t>
  </si>
  <si>
    <t>Nyelvtan-helyesírás gyakorló (Névszók (3-4. o.))</t>
  </si>
  <si>
    <t>Iskolaelőkészítő matematikából</t>
  </si>
  <si>
    <t>Anyámnak</t>
  </si>
  <si>
    <t>Húsvétra</t>
  </si>
  <si>
    <t>Kiskarácsony …</t>
  </si>
  <si>
    <t>Matematikai fejtörők 1.o. (Vinnainé)</t>
  </si>
  <si>
    <t>Iskolai ünn. 1. Őszi</t>
  </si>
  <si>
    <t>Mat. fejt. 1.o. Megoldás</t>
  </si>
  <si>
    <t>Iskolai ünn. 2. Téli</t>
  </si>
  <si>
    <t>Mat. fejtörők 2.o. (Vinnainé)</t>
  </si>
  <si>
    <t>Iskolai ünn. 3. Tavaszi</t>
  </si>
  <si>
    <t>Mat. fejt. 2.o. Megoldás</t>
  </si>
  <si>
    <t>Iskolai ünn. 4. márc. 15.</t>
  </si>
  <si>
    <t>Mat. fejtörők 3.o. (Sinkáné Pap Mária)</t>
  </si>
  <si>
    <t>Nyelvtan témazáró 5.o.</t>
  </si>
  <si>
    <t>Mat. fejt. 3.o. Megoldás</t>
  </si>
  <si>
    <t>Ny. t. 5.o. Megoldás</t>
  </si>
  <si>
    <t>Mat. fejtörők 4.o. (Sinkáné Pap Mária)</t>
  </si>
  <si>
    <t>Nyelvtan témazáró 6.o.</t>
  </si>
  <si>
    <t>Mat. fejt. 4.o. Megoldás</t>
  </si>
  <si>
    <t>Nyelvt. 6.o. Megoldás</t>
  </si>
  <si>
    <t>Lurkó logika (Sinkáné Pap Mária)</t>
  </si>
  <si>
    <t>Nyelvtan témazáró 7.o.</t>
  </si>
  <si>
    <t>Lurkó logika Megoldás</t>
  </si>
  <si>
    <t>Nyelvt.  7.o. Meg.</t>
  </si>
  <si>
    <t>Batch-teszt (tudásszintmérő és gyakorló) mat 2. o.</t>
  </si>
  <si>
    <t>Nyelvtan témazáró 8.o.</t>
  </si>
  <si>
    <t>Batch-teszt (tudásszintmérő és gyakorló) mat 3. o.</t>
  </si>
  <si>
    <t>Nyelvt. 8.o. Meg.</t>
  </si>
  <si>
    <t>Batch-teszt (tudásszintmérő és gyakorló) mat 4. o.</t>
  </si>
  <si>
    <t>Szövegértés 5.o. (szépirodalmi szövegek)</t>
  </si>
  <si>
    <t>Batch-teszt (tudásszintmérő és gyakorló) mat 5. o.</t>
  </si>
  <si>
    <t>Szövegértés 6.o. (szépirodalmi szövegek)</t>
  </si>
  <si>
    <t>Batch-teszt (tudásszintmérő és gyakorló) mat 6. o.</t>
  </si>
  <si>
    <t>Szövegértés 7.o. (szépirodalmi szövegek)</t>
  </si>
  <si>
    <t>Batch-teszt (tudásszintmérő és gyakorló) mat 7. o.</t>
  </si>
  <si>
    <t>Szövegértés 8.o. (szépirodalmi szövegek)</t>
  </si>
  <si>
    <t>Batch-teszt (tudásszintmérő és gyakorló) mat 8. o.</t>
  </si>
  <si>
    <t>Szövegértés 5.o. (ismeretterjesztő szövegek)</t>
  </si>
  <si>
    <t>Szöveges feladatok gyűjteménye (mat.) 1-2.o.</t>
  </si>
  <si>
    <t>Szövegértés 6.o. (ismeretterjesztő szövegek)</t>
  </si>
  <si>
    <t>Szöv. fel. mat. 3.o.</t>
  </si>
  <si>
    <t>Szövegértés 7.o. (ismeretterjesztő szövegek)</t>
  </si>
  <si>
    <t>Szöv. fel. mat. 4.o.</t>
  </si>
  <si>
    <t>Szövegértés 8.o. (ismeretterjesztő szövegek)</t>
  </si>
  <si>
    <t>Szöv. mat. 3.o. megoldás.</t>
  </si>
  <si>
    <t>Rangoniné.: Szövegértés 5.o.</t>
  </si>
  <si>
    <t>Szöv. mat. 4.o. megoldás.</t>
  </si>
  <si>
    <t>Rangoniné.: Szövegértés 6.o.</t>
  </si>
  <si>
    <t>Angol nyelvi versenyfeladatok gyűjteménye 4-5. o.</t>
  </si>
  <si>
    <t>Rangoniné.: Szövegértés 7.o.</t>
  </si>
  <si>
    <t>Angol nyelvi versenyfeladatok gyűjteménye 6-7. o.</t>
  </si>
  <si>
    <t>Rangoniné.: Szövegértés 8.o.</t>
  </si>
  <si>
    <t>Angol nyelvi versenyfeladatok gyűjteménye 8. o.</t>
  </si>
  <si>
    <t>Angol megoldás 4-8.</t>
  </si>
  <si>
    <t>Nyelvtan témazáró 3-4. o.</t>
  </si>
  <si>
    <t>Rupaszov: 100 logikai feladat</t>
  </si>
  <si>
    <t>Ny. tém. 3-4. Megoldás</t>
  </si>
  <si>
    <t>Rupaszov (Megoldás)</t>
  </si>
  <si>
    <t>Szabályok és tollbamondások (1-4. o.)</t>
  </si>
  <si>
    <t>Kalmár verseny feladatai és mo. 5. o. (1980-2004.)</t>
  </si>
  <si>
    <t>Kalmár  6. o.</t>
  </si>
  <si>
    <t>Képességfejlesztő gyakorlatok (3-4. o.)</t>
  </si>
  <si>
    <t>Kalmár  7. o.</t>
  </si>
  <si>
    <t>Képességfejlesztő gyak. (3-4. o.) MEGOLDÁSOK</t>
  </si>
  <si>
    <t>Kalmár  8. o.</t>
  </si>
  <si>
    <t>Értő olvasás felmérések 3-4. o.</t>
  </si>
  <si>
    <t>Szórakoztató matematika</t>
  </si>
  <si>
    <t>Dr. Minya Károly: Nyelvtanfeladatlapok</t>
  </si>
  <si>
    <t>Jedlik-verseny 1999-2008</t>
  </si>
  <si>
    <t xml:space="preserve">középiskolába felvételizőknek </t>
  </si>
  <si>
    <t>Nyelvt. feladatlap MEGOLDÁSOK</t>
  </si>
  <si>
    <t xml:space="preserve">Dr. Szabó Ferenc: </t>
  </si>
  <si>
    <t>Szövegértési feladatsorok érettségizőknek</t>
  </si>
  <si>
    <t>Szövegértés éretts. MEGOLDÁSOK</t>
  </si>
  <si>
    <t>Dr. Balázs G.-dr. Minya K.:Hej, hej, helyesírás!</t>
  </si>
  <si>
    <t>Olvasónapló - A két Lotti</t>
  </si>
  <si>
    <t>Olvasónapló - Kincskereső kisködmön</t>
  </si>
  <si>
    <t>Mérünk és számolunk 1-4. o. Szakköri fgy.</t>
  </si>
  <si>
    <t>Dr. Minya K.: Helyesírási szintfelmérők</t>
  </si>
  <si>
    <t>Dr. Minya K.: Helyesírási szintfelmérők Mo.</t>
  </si>
  <si>
    <t>Mérünk és számolunk 2012 + Megoldás</t>
  </si>
  <si>
    <t>Róka S.:Fejlesztő fel. mat. 9-11 éveseknek</t>
  </si>
  <si>
    <t>Szímőtől Nyíregyházáig (Jedlik élete és tisztelete)</t>
  </si>
  <si>
    <t>Fizetés:     CSEKK:                          ÁTUTALÁS:</t>
  </si>
  <si>
    <t>Összesen:</t>
  </si>
  <si>
    <t>JEDLIK-OKTESZT Kiadó Bt.</t>
  </si>
  <si>
    <t>4400 Nyíregyháza, Pihenő u.16.</t>
  </si>
  <si>
    <t>info@okteszt.hu</t>
  </si>
  <si>
    <t>A varázsinga (Eötvös Loránd élete)</t>
  </si>
  <si>
    <t>Számolósdi 2.o. A/4 méretben!</t>
  </si>
  <si>
    <t>Anyany. gyak. 2.o. II. rész. A/4 méretben!</t>
  </si>
  <si>
    <t>Nyelvtan-helyesírás gyakorló,Az ige 3-4. o(A/4)</t>
  </si>
  <si>
    <t>A/4 méretben!</t>
  </si>
  <si>
    <t>Olvasónapló-Harry Potter</t>
  </si>
  <si>
    <t>Olvasónapló - Emil és a detektívek</t>
  </si>
  <si>
    <t>70-258-2543</t>
  </si>
  <si>
    <t>Anyanyelvi gyak. 2.o. I. rész (Kovácsné) A/4</t>
  </si>
  <si>
    <t xml:space="preserve">         </t>
  </si>
  <si>
    <t>Érvényes 2018 Január 1-től.</t>
  </si>
  <si>
    <t>Gyere,számoljunk együtt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</si>
</sst>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Fill="1" applyBorder="1" applyAlignment="1">
      <alignment horizontal="center" shrinkToFit="1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5" fillId="0" borderId="20" xfId="0" applyFont="1" applyFill="1" applyBorder="1" applyAlignment="1">
      <alignment horizontal="right" vertical="center" shrinkToFit="1"/>
    </xf>
    <xf numFmtId="0" fontId="24" fillId="0" borderId="20" xfId="0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6" fillId="24" borderId="21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7" fillId="0" borderId="21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/>
    </xf>
    <xf numFmtId="0" fontId="26" fillId="0" borderId="14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 wrapText="1" shrinkToFit="1"/>
    </xf>
    <xf numFmtId="0" fontId="24" fillId="0" borderId="21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14" xfId="0" applyFont="1" applyFill="1" applyBorder="1" applyAlignment="1">
      <alignment/>
    </xf>
    <xf numFmtId="0" fontId="26" fillId="0" borderId="13" xfId="0" applyFont="1" applyFill="1" applyBorder="1" applyAlignment="1">
      <alignment horizontal="right"/>
    </xf>
    <xf numFmtId="0" fontId="24" fillId="0" borderId="21" xfId="0" applyFont="1" applyFill="1" applyBorder="1" applyAlignment="1">
      <alignment/>
    </xf>
    <xf numFmtId="0" fontId="26" fillId="0" borderId="13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left" wrapText="1" shrinkToFit="1"/>
    </xf>
    <xf numFmtId="0" fontId="26" fillId="0" borderId="13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4" fillId="0" borderId="2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27" xfId="0" applyFont="1" applyBorder="1" applyAlignment="1">
      <alignment/>
    </xf>
    <xf numFmtId="0" fontId="26" fillId="0" borderId="21" xfId="0" applyFont="1" applyFill="1" applyBorder="1" applyAlignment="1">
      <alignment horizontal="right"/>
    </xf>
    <xf numFmtId="0" fontId="26" fillId="0" borderId="21" xfId="0" applyFont="1" applyBorder="1" applyAlignment="1">
      <alignment/>
    </xf>
    <xf numFmtId="0" fontId="24" fillId="0" borderId="21" xfId="0" applyFont="1" applyBorder="1" applyAlignment="1">
      <alignment shrinkToFit="1"/>
    </xf>
    <xf numFmtId="0" fontId="24" fillId="0" borderId="0" xfId="0" applyFont="1" applyBorder="1" applyAlignment="1">
      <alignment/>
    </xf>
    <xf numFmtId="0" fontId="26" fillId="0" borderId="28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13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Border="1" applyAlignment="1">
      <alignment/>
    </xf>
    <xf numFmtId="0" fontId="30" fillId="4" borderId="0" xfId="0" applyFont="1" applyFill="1" applyBorder="1" applyAlignment="1">
      <alignment/>
    </xf>
    <xf numFmtId="0" fontId="19" fillId="0" borderId="27" xfId="43" applyNumberFormat="1" applyFill="1" applyBorder="1" applyAlignment="1" applyProtection="1">
      <alignment/>
      <protection/>
    </xf>
    <xf numFmtId="0" fontId="19" fillId="0" borderId="20" xfId="43" applyNumberFormat="1" applyFill="1" applyBorder="1" applyAlignment="1" applyProtection="1">
      <alignment/>
      <protection/>
    </xf>
    <xf numFmtId="0" fontId="19" fillId="0" borderId="11" xfId="43" applyBorder="1" applyAlignment="1">
      <alignment/>
    </xf>
    <xf numFmtId="0" fontId="24" fillId="0" borderId="29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18" fillId="0" borderId="0" xfId="0" applyFont="1" applyBorder="1" applyAlignment="1">
      <alignment horizontal="center" vertical="center" textRotation="90"/>
    </xf>
    <xf numFmtId="0" fontId="20" fillId="0" borderId="31" xfId="0" applyFont="1" applyBorder="1" applyAlignment="1">
      <alignment vertical="center" textRotation="90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3" fillId="0" borderId="21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F9F9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kteszt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="268" zoomScaleSheetLayoutView="268" zoomScalePageLayoutView="0" workbookViewId="0" topLeftCell="B10">
      <pane ySplit="1" topLeftCell="A1" activePane="bottomLeft" state="split"/>
      <selection pane="topLeft" activeCell="H73" sqref="H73"/>
      <selection pane="bottomLeft" activeCell="J56" sqref="J56"/>
    </sheetView>
  </sheetViews>
  <sheetFormatPr defaultColWidth="9.33203125" defaultRowHeight="12.75"/>
  <cols>
    <col min="1" max="1" width="5.5" style="0" customWidth="1"/>
    <col min="2" max="2" width="35.5" style="0" customWidth="1"/>
    <col min="3" max="3" width="3.5" style="0" customWidth="1"/>
    <col min="4" max="4" width="5.66015625" style="0" customWidth="1"/>
    <col min="5" max="5" width="6.16015625" style="0" customWidth="1"/>
    <col min="6" max="6" width="2" style="0" customWidth="1"/>
    <col min="7" max="7" width="4.16015625" style="0" customWidth="1"/>
    <col min="8" max="8" width="31.16015625" style="0" customWidth="1"/>
    <col min="9" max="9" width="3.66015625" style="0" customWidth="1"/>
    <col min="10" max="10" width="5" style="0" customWidth="1"/>
    <col min="11" max="11" width="6.66015625" style="0" customWidth="1"/>
  </cols>
  <sheetData>
    <row r="1" spans="1:11" ht="12.75">
      <c r="A1" s="75" t="s">
        <v>0</v>
      </c>
      <c r="B1" s="67"/>
      <c r="C1" s="76" t="s">
        <v>1</v>
      </c>
      <c r="D1" s="1" t="s">
        <v>2</v>
      </c>
      <c r="E1" s="2"/>
      <c r="F1" s="77"/>
      <c r="G1" s="77"/>
      <c r="H1" s="77"/>
      <c r="I1" s="77"/>
      <c r="J1" s="77"/>
      <c r="K1" s="77"/>
    </row>
    <row r="2" spans="1:11" ht="15.75">
      <c r="A2" s="75"/>
      <c r="B2" s="3" t="s">
        <v>123</v>
      </c>
      <c r="C2" s="76"/>
      <c r="D2" s="4"/>
      <c r="E2" s="5"/>
      <c r="F2" s="78"/>
      <c r="G2" s="78"/>
      <c r="H2" s="78"/>
      <c r="I2" s="78"/>
      <c r="J2" s="78"/>
      <c r="K2" s="78"/>
    </row>
    <row r="3" spans="1:11" ht="15.75">
      <c r="A3" s="75"/>
      <c r="B3" s="3" t="s">
        <v>124</v>
      </c>
      <c r="C3" s="76"/>
      <c r="D3" s="6" t="s">
        <v>3</v>
      </c>
      <c r="E3" s="7"/>
      <c r="F3" s="77"/>
      <c r="G3" s="77"/>
      <c r="H3" s="77"/>
      <c r="I3" s="77"/>
      <c r="J3" s="77"/>
      <c r="K3" s="77"/>
    </row>
    <row r="4" spans="1:11" ht="12.75">
      <c r="A4" s="75"/>
      <c r="B4" s="69" t="s">
        <v>125</v>
      </c>
      <c r="C4" s="76"/>
      <c r="D4" s="8" t="s">
        <v>4</v>
      </c>
      <c r="E4" s="9"/>
      <c r="F4" s="79"/>
      <c r="G4" s="79"/>
      <c r="H4" s="79"/>
      <c r="I4" s="79"/>
      <c r="J4" s="79"/>
      <c r="K4" s="79"/>
    </row>
    <row r="5" spans="2:11" ht="15.75">
      <c r="B5" s="68" t="s">
        <v>133</v>
      </c>
      <c r="C5" s="10"/>
      <c r="D5" s="71" t="s">
        <v>136</v>
      </c>
      <c r="E5" s="71"/>
      <c r="F5" s="71"/>
      <c r="G5" s="71"/>
      <c r="H5" s="71"/>
      <c r="I5" s="11"/>
      <c r="J5" s="12"/>
      <c r="K5" s="13"/>
    </row>
    <row r="6" spans="1:11" ht="14.25" thickBot="1" thickTop="1">
      <c r="A6" s="14" t="s">
        <v>5</v>
      </c>
      <c r="B6" s="15" t="s">
        <v>6</v>
      </c>
      <c r="C6" s="16" t="s">
        <v>7</v>
      </c>
      <c r="D6" s="15" t="s">
        <v>8</v>
      </c>
      <c r="E6" s="17" t="s">
        <v>9</v>
      </c>
      <c r="F6" s="72" t="s">
        <v>5</v>
      </c>
      <c r="G6" s="72"/>
      <c r="H6" s="18" t="s">
        <v>6</v>
      </c>
      <c r="I6" s="15" t="s">
        <v>7</v>
      </c>
      <c r="J6" s="15" t="s">
        <v>8</v>
      </c>
      <c r="K6" s="17" t="s">
        <v>9</v>
      </c>
    </row>
    <row r="7" spans="1:11" ht="18" customHeight="1" thickTop="1">
      <c r="A7" s="19" t="s">
        <v>10</v>
      </c>
      <c r="B7" s="20" t="s">
        <v>11</v>
      </c>
      <c r="C7" s="21">
        <v>0</v>
      </c>
      <c r="D7" s="22">
        <v>700</v>
      </c>
      <c r="E7" s="23">
        <f>PRODUCT(C7,D7)</f>
        <v>0</v>
      </c>
      <c r="F7" s="24"/>
      <c r="G7" s="25">
        <v>80</v>
      </c>
      <c r="H7" s="32" t="s">
        <v>14</v>
      </c>
      <c r="I7" s="27">
        <v>0</v>
      </c>
      <c r="J7" s="26">
        <v>1100</v>
      </c>
      <c r="K7" s="28">
        <v>0</v>
      </c>
    </row>
    <row r="8" spans="1:11" ht="14.25" customHeight="1">
      <c r="A8" s="19" t="s">
        <v>12</v>
      </c>
      <c r="B8" s="20" t="s">
        <v>13</v>
      </c>
      <c r="C8" s="27">
        <v>0</v>
      </c>
      <c r="D8" s="22">
        <v>700</v>
      </c>
      <c r="E8" s="29">
        <f aca="true" t="shared" si="0" ref="E8:E71">PRODUCT(C8,D8)</f>
        <v>0</v>
      </c>
      <c r="F8" s="30"/>
      <c r="G8" s="31"/>
      <c r="H8" s="32" t="s">
        <v>130</v>
      </c>
      <c r="I8" s="27"/>
      <c r="J8" s="33"/>
      <c r="K8" s="35"/>
    </row>
    <row r="9" spans="1:11" ht="12" customHeight="1">
      <c r="A9" s="19" t="s">
        <v>15</v>
      </c>
      <c r="B9" s="20" t="s">
        <v>16</v>
      </c>
      <c r="C9" s="27">
        <v>0</v>
      </c>
      <c r="D9" s="22">
        <v>700</v>
      </c>
      <c r="E9" s="35">
        <f t="shared" si="0"/>
        <v>0</v>
      </c>
      <c r="F9" s="24"/>
      <c r="G9" s="36">
        <v>81</v>
      </c>
      <c r="H9" s="37" t="s">
        <v>17</v>
      </c>
      <c r="I9" s="27">
        <v>0</v>
      </c>
      <c r="J9" s="37">
        <v>600</v>
      </c>
      <c r="K9" s="35">
        <v>0</v>
      </c>
    </row>
    <row r="10" spans="1:11" ht="21" customHeight="1">
      <c r="A10" s="19" t="s">
        <v>18</v>
      </c>
      <c r="B10" s="20" t="s">
        <v>19</v>
      </c>
      <c r="C10" s="27">
        <v>0</v>
      </c>
      <c r="D10" s="22">
        <v>700</v>
      </c>
      <c r="E10" s="29">
        <f t="shared" si="0"/>
        <v>0</v>
      </c>
      <c r="F10" s="30"/>
      <c r="G10" s="38">
        <v>79</v>
      </c>
      <c r="H10" s="39" t="s">
        <v>20</v>
      </c>
      <c r="I10" s="27">
        <v>0</v>
      </c>
      <c r="J10" s="33">
        <v>800</v>
      </c>
      <c r="K10" s="34">
        <f aca="true" t="shared" si="1" ref="K10:K71">PRODUCT(I10,J10)</f>
        <v>0</v>
      </c>
    </row>
    <row r="11" spans="1:11" ht="9.75" customHeight="1">
      <c r="A11" s="19" t="s">
        <v>21</v>
      </c>
      <c r="B11" s="20" t="s">
        <v>22</v>
      </c>
      <c r="C11" s="27">
        <v>0</v>
      </c>
      <c r="D11" s="22">
        <v>700</v>
      </c>
      <c r="E11" s="35">
        <f t="shared" si="0"/>
        <v>0</v>
      </c>
      <c r="F11" s="24"/>
      <c r="G11" s="40">
        <v>94</v>
      </c>
      <c r="H11" s="37" t="s">
        <v>23</v>
      </c>
      <c r="I11" s="27">
        <v>0</v>
      </c>
      <c r="J11" s="37">
        <v>600</v>
      </c>
      <c r="K11" s="28">
        <f t="shared" si="1"/>
        <v>0</v>
      </c>
    </row>
    <row r="12" spans="1:11" ht="9.75" customHeight="1">
      <c r="A12" s="19" t="s">
        <v>24</v>
      </c>
      <c r="B12" s="20" t="s">
        <v>25</v>
      </c>
      <c r="C12" s="27">
        <v>0</v>
      </c>
      <c r="D12" s="22">
        <v>700</v>
      </c>
      <c r="E12" s="35">
        <f t="shared" si="0"/>
        <v>0</v>
      </c>
      <c r="F12" s="24"/>
      <c r="G12" s="40">
        <v>36</v>
      </c>
      <c r="H12" s="37" t="s">
        <v>127</v>
      </c>
      <c r="I12" s="27">
        <v>0</v>
      </c>
      <c r="J12" s="37">
        <v>1100</v>
      </c>
      <c r="K12" s="35">
        <v>0</v>
      </c>
    </row>
    <row r="13" spans="1:11" ht="9.75" customHeight="1">
      <c r="A13" s="19" t="s">
        <v>26</v>
      </c>
      <c r="B13" s="20" t="s">
        <v>27</v>
      </c>
      <c r="C13" s="27">
        <v>0</v>
      </c>
      <c r="D13" s="22">
        <v>700</v>
      </c>
      <c r="E13" s="35">
        <f t="shared" si="0"/>
        <v>0</v>
      </c>
      <c r="F13" s="41"/>
      <c r="G13" s="42"/>
      <c r="H13" s="43" t="s">
        <v>28</v>
      </c>
      <c r="I13" s="27">
        <v>0</v>
      </c>
      <c r="J13" s="43" t="s">
        <v>28</v>
      </c>
      <c r="K13" s="28">
        <f t="shared" si="1"/>
        <v>0</v>
      </c>
    </row>
    <row r="14" spans="1:11" ht="9.75" customHeight="1">
      <c r="A14" s="19" t="s">
        <v>29</v>
      </c>
      <c r="B14" s="20" t="s">
        <v>30</v>
      </c>
      <c r="C14" s="27">
        <v>0</v>
      </c>
      <c r="D14" s="22">
        <v>700</v>
      </c>
      <c r="E14" s="35">
        <f t="shared" si="0"/>
        <v>0</v>
      </c>
      <c r="F14" s="24"/>
      <c r="G14" s="36">
        <v>77</v>
      </c>
      <c r="H14" s="37" t="s">
        <v>31</v>
      </c>
      <c r="I14" s="27">
        <v>0</v>
      </c>
      <c r="J14" s="37">
        <v>500</v>
      </c>
      <c r="K14" s="28">
        <f t="shared" si="1"/>
        <v>0</v>
      </c>
    </row>
    <row r="15" spans="1:11" ht="9.75" customHeight="1">
      <c r="A15" s="19" t="s">
        <v>32</v>
      </c>
      <c r="B15" s="37" t="s">
        <v>33</v>
      </c>
      <c r="C15" s="27">
        <v>0</v>
      </c>
      <c r="D15" s="37">
        <v>900</v>
      </c>
      <c r="E15" s="35">
        <v>0</v>
      </c>
      <c r="F15" s="24"/>
      <c r="G15" s="36">
        <v>78</v>
      </c>
      <c r="H15" s="37" t="s">
        <v>34</v>
      </c>
      <c r="I15" s="27">
        <v>0</v>
      </c>
      <c r="J15" s="37">
        <v>400</v>
      </c>
      <c r="K15" s="28">
        <f t="shared" si="1"/>
        <v>0</v>
      </c>
    </row>
    <row r="16" spans="1:11" ht="9.75" customHeight="1">
      <c r="A16" s="44"/>
      <c r="B16" s="37"/>
      <c r="C16" s="27"/>
      <c r="D16" s="37"/>
      <c r="E16" s="35"/>
      <c r="F16" s="24"/>
      <c r="G16" s="36"/>
      <c r="H16" s="37"/>
      <c r="I16" s="27">
        <v>0</v>
      </c>
      <c r="J16" s="37"/>
      <c r="K16" s="28">
        <f t="shared" si="1"/>
        <v>0</v>
      </c>
    </row>
    <row r="17" spans="1:11" ht="9.75" customHeight="1">
      <c r="A17" s="44">
        <v>11</v>
      </c>
      <c r="B17" s="37" t="s">
        <v>134</v>
      </c>
      <c r="C17" s="27">
        <v>0</v>
      </c>
      <c r="D17" s="37">
        <v>1100</v>
      </c>
      <c r="E17" s="35">
        <f t="shared" si="0"/>
        <v>0</v>
      </c>
      <c r="F17" s="24"/>
      <c r="G17" s="36">
        <v>47</v>
      </c>
      <c r="H17" s="37" t="s">
        <v>35</v>
      </c>
      <c r="I17" s="27">
        <v>0</v>
      </c>
      <c r="J17" s="37">
        <v>600</v>
      </c>
      <c r="K17" s="28">
        <f t="shared" si="1"/>
        <v>0</v>
      </c>
    </row>
    <row r="18" spans="1:11" ht="9.75" customHeight="1">
      <c r="A18" s="44">
        <v>105</v>
      </c>
      <c r="B18" s="37" t="s">
        <v>128</v>
      </c>
      <c r="C18" s="27">
        <v>0</v>
      </c>
      <c r="D18" s="37">
        <v>1100</v>
      </c>
      <c r="E18" s="35">
        <f t="shared" si="0"/>
        <v>0</v>
      </c>
      <c r="F18" s="24"/>
      <c r="G18" s="36">
        <v>48</v>
      </c>
      <c r="H18" s="37" t="s">
        <v>36</v>
      </c>
      <c r="I18" s="27">
        <v>0</v>
      </c>
      <c r="J18" s="37">
        <v>350</v>
      </c>
      <c r="K18" s="28">
        <f t="shared" si="1"/>
        <v>0</v>
      </c>
    </row>
    <row r="19" spans="1:11" ht="9.75" customHeight="1">
      <c r="A19" s="44">
        <v>15</v>
      </c>
      <c r="B19" s="37" t="s">
        <v>37</v>
      </c>
      <c r="C19" s="27">
        <v>0</v>
      </c>
      <c r="D19" s="37">
        <v>1100</v>
      </c>
      <c r="E19" s="35">
        <v>0</v>
      </c>
      <c r="F19" s="24"/>
      <c r="G19" s="36">
        <v>49</v>
      </c>
      <c r="H19" s="37" t="s">
        <v>38</v>
      </c>
      <c r="I19" s="27">
        <v>0</v>
      </c>
      <c r="J19" s="37">
        <v>500</v>
      </c>
      <c r="K19" s="35">
        <v>0</v>
      </c>
    </row>
    <row r="20" spans="1:12" ht="9.75" customHeight="1">
      <c r="A20" s="44">
        <v>16</v>
      </c>
      <c r="B20" s="37" t="s">
        <v>17</v>
      </c>
      <c r="C20" s="27">
        <v>0</v>
      </c>
      <c r="D20" s="37">
        <v>500</v>
      </c>
      <c r="E20" s="35">
        <f t="shared" si="0"/>
        <v>0</v>
      </c>
      <c r="F20" s="24"/>
      <c r="G20" s="36">
        <v>50</v>
      </c>
      <c r="H20" s="37" t="s">
        <v>39</v>
      </c>
      <c r="I20" s="27">
        <v>0</v>
      </c>
      <c r="J20" s="37">
        <v>500</v>
      </c>
      <c r="K20" s="28">
        <f t="shared" si="1"/>
        <v>0</v>
      </c>
      <c r="L20" s="45" t="s">
        <v>28</v>
      </c>
    </row>
    <row r="21" spans="1:12" ht="9.75" customHeight="1">
      <c r="A21" s="44">
        <v>13</v>
      </c>
      <c r="B21" s="37" t="s">
        <v>129</v>
      </c>
      <c r="C21" s="27">
        <v>0</v>
      </c>
      <c r="D21" s="37">
        <v>1000</v>
      </c>
      <c r="E21" s="35">
        <v>0</v>
      </c>
      <c r="F21" s="24"/>
      <c r="G21" s="36">
        <v>51</v>
      </c>
      <c r="H21" s="37" t="s">
        <v>40</v>
      </c>
      <c r="I21" s="27">
        <v>0</v>
      </c>
      <c r="J21" s="37">
        <v>500</v>
      </c>
      <c r="K21" s="28">
        <f t="shared" si="1"/>
        <v>0</v>
      </c>
      <c r="L21" s="45"/>
    </row>
    <row r="22" spans="1:12" ht="9.75" customHeight="1">
      <c r="A22" s="44">
        <v>14</v>
      </c>
      <c r="B22" s="37" t="s">
        <v>17</v>
      </c>
      <c r="C22" s="27">
        <v>0</v>
      </c>
      <c r="D22" s="37">
        <v>500</v>
      </c>
      <c r="E22" s="35">
        <f t="shared" si="0"/>
        <v>0</v>
      </c>
      <c r="F22" s="24"/>
      <c r="G22" s="36">
        <v>52</v>
      </c>
      <c r="H22" s="37" t="s">
        <v>137</v>
      </c>
      <c r="I22" s="27">
        <v>0</v>
      </c>
      <c r="J22" s="37">
        <v>500</v>
      </c>
      <c r="K22" s="35">
        <f t="shared" si="1"/>
        <v>0</v>
      </c>
      <c r="L22" s="45"/>
    </row>
    <row r="23" spans="1:12" ht="9.75" customHeight="1">
      <c r="A23" s="46"/>
      <c r="B23" s="46"/>
      <c r="C23" s="27">
        <v>0</v>
      </c>
      <c r="D23" s="47"/>
      <c r="E23" s="35">
        <f t="shared" si="0"/>
        <v>0</v>
      </c>
      <c r="F23" s="24"/>
      <c r="G23" s="36">
        <v>53</v>
      </c>
      <c r="H23" s="37" t="s">
        <v>41</v>
      </c>
      <c r="I23" s="27">
        <v>0</v>
      </c>
      <c r="J23" s="37">
        <v>500</v>
      </c>
      <c r="K23" s="28">
        <f t="shared" si="1"/>
        <v>0</v>
      </c>
      <c r="L23" s="45"/>
    </row>
    <row r="24" spans="1:12" ht="9.75" customHeight="1">
      <c r="A24" s="44">
        <v>17</v>
      </c>
      <c r="B24" s="37" t="s">
        <v>42</v>
      </c>
      <c r="C24" s="27">
        <v>0</v>
      </c>
      <c r="D24" s="37">
        <v>500</v>
      </c>
      <c r="E24" s="35">
        <v>0</v>
      </c>
      <c r="F24" s="24"/>
      <c r="G24" s="36">
        <v>54</v>
      </c>
      <c r="H24" s="37" t="s">
        <v>43</v>
      </c>
      <c r="I24" s="27">
        <v>0</v>
      </c>
      <c r="J24" s="37">
        <v>1100</v>
      </c>
      <c r="K24" s="35">
        <v>0</v>
      </c>
      <c r="L24" s="45"/>
    </row>
    <row r="25" spans="1:12" ht="9.75" customHeight="1">
      <c r="A25" s="44">
        <v>18</v>
      </c>
      <c r="B25" s="37" t="s">
        <v>44</v>
      </c>
      <c r="C25" s="27">
        <v>0</v>
      </c>
      <c r="D25" s="37">
        <v>350</v>
      </c>
      <c r="E25" s="35">
        <v>0</v>
      </c>
      <c r="F25" s="24"/>
      <c r="G25" s="36">
        <v>55</v>
      </c>
      <c r="H25" s="37" t="s">
        <v>45</v>
      </c>
      <c r="I25" s="27">
        <v>0</v>
      </c>
      <c r="J25" s="37">
        <v>1100</v>
      </c>
      <c r="K25" s="28">
        <f t="shared" si="1"/>
        <v>0</v>
      </c>
      <c r="L25" s="45"/>
    </row>
    <row r="26" spans="1:12" ht="9.75" customHeight="1">
      <c r="A26" s="44">
        <v>19</v>
      </c>
      <c r="B26" s="37" t="s">
        <v>46</v>
      </c>
      <c r="C26" s="27">
        <v>0</v>
      </c>
      <c r="D26" s="37">
        <v>500</v>
      </c>
      <c r="E26" s="35">
        <v>0</v>
      </c>
      <c r="F26" s="24"/>
      <c r="G26" s="36">
        <v>56</v>
      </c>
      <c r="H26" s="37" t="s">
        <v>47</v>
      </c>
      <c r="I26" s="27">
        <v>0</v>
      </c>
      <c r="J26" s="37">
        <v>1100</v>
      </c>
      <c r="K26" s="28">
        <f t="shared" si="1"/>
        <v>0</v>
      </c>
      <c r="L26" s="45"/>
    </row>
    <row r="27" spans="1:12" ht="9.75" customHeight="1">
      <c r="A27" s="44">
        <v>20</v>
      </c>
      <c r="B27" s="37" t="s">
        <v>48</v>
      </c>
      <c r="C27" s="27">
        <v>0</v>
      </c>
      <c r="D27" s="37">
        <v>350</v>
      </c>
      <c r="E27" s="35">
        <v>0</v>
      </c>
      <c r="F27" s="24"/>
      <c r="G27" s="36">
        <v>57</v>
      </c>
      <c r="H27" s="37" t="s">
        <v>49</v>
      </c>
      <c r="I27" s="27">
        <v>0</v>
      </c>
      <c r="J27" s="37">
        <v>1100</v>
      </c>
      <c r="K27" s="28">
        <f t="shared" si="1"/>
        <v>0</v>
      </c>
      <c r="L27" s="45"/>
    </row>
    <row r="28" spans="1:11" ht="9.75" customHeight="1">
      <c r="A28" s="44">
        <v>21</v>
      </c>
      <c r="B28" s="37" t="s">
        <v>50</v>
      </c>
      <c r="C28" s="27">
        <v>0</v>
      </c>
      <c r="D28" s="37">
        <v>600</v>
      </c>
      <c r="E28" s="35">
        <v>0</v>
      </c>
      <c r="F28" s="24"/>
      <c r="G28" s="36">
        <v>58</v>
      </c>
      <c r="H28" s="37" t="s">
        <v>51</v>
      </c>
      <c r="I28" s="27">
        <v>0</v>
      </c>
      <c r="J28" s="37">
        <v>650</v>
      </c>
      <c r="K28" s="35">
        <v>0</v>
      </c>
    </row>
    <row r="29" spans="1:14" ht="9.75" customHeight="1">
      <c r="A29" s="44">
        <v>22</v>
      </c>
      <c r="B29" s="37" t="s">
        <v>52</v>
      </c>
      <c r="C29" s="27">
        <v>0</v>
      </c>
      <c r="D29" s="37">
        <v>350</v>
      </c>
      <c r="E29" s="35">
        <v>0</v>
      </c>
      <c r="F29" s="24"/>
      <c r="G29" s="36">
        <v>59</v>
      </c>
      <c r="H29" s="37" t="s">
        <v>53</v>
      </c>
      <c r="I29" s="27">
        <v>0</v>
      </c>
      <c r="J29" s="37">
        <v>400</v>
      </c>
      <c r="K29" s="28">
        <f t="shared" si="1"/>
        <v>0</v>
      </c>
      <c r="M29" s="48"/>
      <c r="N29" s="49"/>
    </row>
    <row r="30" spans="1:14" ht="9.75" customHeight="1">
      <c r="A30" s="44">
        <v>23</v>
      </c>
      <c r="B30" s="37" t="s">
        <v>54</v>
      </c>
      <c r="C30" s="27">
        <v>0</v>
      </c>
      <c r="D30" s="37">
        <v>600</v>
      </c>
      <c r="E30" s="35">
        <v>0</v>
      </c>
      <c r="F30" s="24"/>
      <c r="G30" s="36">
        <v>60</v>
      </c>
      <c r="H30" s="37" t="s">
        <v>55</v>
      </c>
      <c r="I30" s="27">
        <v>0</v>
      </c>
      <c r="J30" s="37">
        <v>650</v>
      </c>
      <c r="K30" s="28">
        <f t="shared" si="1"/>
        <v>0</v>
      </c>
      <c r="M30" s="48"/>
      <c r="N30" s="50"/>
    </row>
    <row r="31" spans="1:11" ht="9.75" customHeight="1">
      <c r="A31" s="44">
        <v>24</v>
      </c>
      <c r="B31" s="37" t="s">
        <v>56</v>
      </c>
      <c r="C31" s="21">
        <v>0</v>
      </c>
      <c r="D31" s="37">
        <v>350</v>
      </c>
      <c r="E31" s="35">
        <f t="shared" si="0"/>
        <v>0</v>
      </c>
      <c r="F31" s="24"/>
      <c r="G31" s="36">
        <v>61</v>
      </c>
      <c r="H31" s="37" t="s">
        <v>57</v>
      </c>
      <c r="I31" s="27">
        <v>0</v>
      </c>
      <c r="J31" s="37">
        <v>400</v>
      </c>
      <c r="K31" s="28">
        <f t="shared" si="1"/>
        <v>0</v>
      </c>
    </row>
    <row r="32" spans="1:11" ht="9.75" customHeight="1">
      <c r="A32" s="44">
        <v>25</v>
      </c>
      <c r="B32" s="37" t="s">
        <v>58</v>
      </c>
      <c r="C32" s="21">
        <v>0</v>
      </c>
      <c r="D32" s="37">
        <v>400</v>
      </c>
      <c r="E32" s="35">
        <f t="shared" si="0"/>
        <v>0</v>
      </c>
      <c r="F32" s="24"/>
      <c r="G32" s="36">
        <v>62</v>
      </c>
      <c r="H32" s="37" t="s">
        <v>59</v>
      </c>
      <c r="I32" s="27">
        <v>0</v>
      </c>
      <c r="J32" s="37">
        <v>650</v>
      </c>
      <c r="K32" s="28">
        <f t="shared" si="1"/>
        <v>0</v>
      </c>
    </row>
    <row r="33" spans="1:11" ht="9.75" customHeight="1">
      <c r="A33" s="44">
        <v>26</v>
      </c>
      <c r="B33" s="37" t="s">
        <v>60</v>
      </c>
      <c r="C33" s="21">
        <v>0</v>
      </c>
      <c r="D33" s="37">
        <v>350</v>
      </c>
      <c r="E33" s="35">
        <f t="shared" si="0"/>
        <v>0</v>
      </c>
      <c r="F33" s="24"/>
      <c r="G33" s="36">
        <v>63</v>
      </c>
      <c r="H33" s="37" t="s">
        <v>61</v>
      </c>
      <c r="I33" s="27">
        <v>0</v>
      </c>
      <c r="J33" s="37">
        <v>400</v>
      </c>
      <c r="K33" s="28">
        <f t="shared" si="1"/>
        <v>0</v>
      </c>
    </row>
    <row r="34" spans="1:11" ht="9.75" customHeight="1">
      <c r="A34" s="44">
        <v>27</v>
      </c>
      <c r="B34" s="37" t="s">
        <v>62</v>
      </c>
      <c r="C34" s="21">
        <v>0</v>
      </c>
      <c r="D34" s="37">
        <v>700</v>
      </c>
      <c r="E34" s="35">
        <v>0</v>
      </c>
      <c r="F34" s="24"/>
      <c r="G34" s="36">
        <v>64</v>
      </c>
      <c r="H34" s="37" t="s">
        <v>63</v>
      </c>
      <c r="I34" s="27">
        <v>0</v>
      </c>
      <c r="J34" s="37">
        <v>650</v>
      </c>
      <c r="K34" s="28">
        <f t="shared" si="1"/>
        <v>0</v>
      </c>
    </row>
    <row r="35" spans="1:11" ht="9.75" customHeight="1">
      <c r="A35" s="44">
        <v>28</v>
      </c>
      <c r="B35" s="37" t="s">
        <v>64</v>
      </c>
      <c r="C35" s="21">
        <v>0</v>
      </c>
      <c r="D35" s="37">
        <v>700</v>
      </c>
      <c r="E35" s="35">
        <v>0</v>
      </c>
      <c r="F35" s="24"/>
      <c r="G35" s="36">
        <v>65</v>
      </c>
      <c r="H35" s="37" t="s">
        <v>65</v>
      </c>
      <c r="I35" s="27">
        <v>0</v>
      </c>
      <c r="J35" s="37">
        <v>400</v>
      </c>
      <c r="K35" s="28">
        <f t="shared" si="1"/>
        <v>0</v>
      </c>
    </row>
    <row r="36" spans="1:11" ht="9.75" customHeight="1">
      <c r="A36" s="44">
        <v>29</v>
      </c>
      <c r="B36" s="37" t="s">
        <v>66</v>
      </c>
      <c r="C36" s="21">
        <v>0</v>
      </c>
      <c r="D36" s="37">
        <v>700</v>
      </c>
      <c r="E36" s="35">
        <f t="shared" si="0"/>
        <v>0</v>
      </c>
      <c r="F36" s="24"/>
      <c r="G36" s="36">
        <v>66</v>
      </c>
      <c r="H36" s="37" t="s">
        <v>67</v>
      </c>
      <c r="I36" s="27">
        <v>0</v>
      </c>
      <c r="J36" s="37">
        <v>700</v>
      </c>
      <c r="K36" s="28">
        <f t="shared" si="1"/>
        <v>0</v>
      </c>
    </row>
    <row r="37" spans="1:11" ht="9.75" customHeight="1">
      <c r="A37" s="44">
        <v>70</v>
      </c>
      <c r="B37" s="37" t="s">
        <v>68</v>
      </c>
      <c r="C37" s="21">
        <v>0</v>
      </c>
      <c r="D37" s="37">
        <v>700</v>
      </c>
      <c r="E37" s="35">
        <v>0</v>
      </c>
      <c r="F37" s="24"/>
      <c r="G37" s="36">
        <v>67</v>
      </c>
      <c r="H37" s="37" t="s">
        <v>69</v>
      </c>
      <c r="I37" s="27">
        <v>0</v>
      </c>
      <c r="J37" s="37">
        <v>700</v>
      </c>
      <c r="K37" s="28">
        <f t="shared" si="1"/>
        <v>0</v>
      </c>
    </row>
    <row r="38" spans="1:11" ht="9.75" customHeight="1">
      <c r="A38" s="44">
        <v>71</v>
      </c>
      <c r="B38" s="37" t="s">
        <v>70</v>
      </c>
      <c r="C38" s="21">
        <v>0</v>
      </c>
      <c r="D38" s="37">
        <v>700</v>
      </c>
      <c r="E38" s="35">
        <v>0</v>
      </c>
      <c r="F38" s="24"/>
      <c r="G38" s="36">
        <v>68</v>
      </c>
      <c r="H38" s="37" t="s">
        <v>71</v>
      </c>
      <c r="I38" s="27">
        <v>0</v>
      </c>
      <c r="J38" s="37">
        <v>700</v>
      </c>
      <c r="K38" s="28">
        <f t="shared" si="1"/>
        <v>0</v>
      </c>
    </row>
    <row r="39" spans="1:11" ht="9.75" customHeight="1">
      <c r="A39" s="44">
        <v>72</v>
      </c>
      <c r="B39" s="37" t="s">
        <v>72</v>
      </c>
      <c r="C39" s="21">
        <v>0</v>
      </c>
      <c r="D39" s="37">
        <v>700</v>
      </c>
      <c r="E39" s="35">
        <f t="shared" si="0"/>
        <v>0</v>
      </c>
      <c r="F39" s="24"/>
      <c r="G39" s="36">
        <v>69</v>
      </c>
      <c r="H39" s="37" t="s">
        <v>73</v>
      </c>
      <c r="I39" s="27">
        <v>0</v>
      </c>
      <c r="J39" s="37">
        <v>700</v>
      </c>
      <c r="K39" s="28">
        <f t="shared" si="1"/>
        <v>0</v>
      </c>
    </row>
    <row r="40" spans="1:11" ht="9.75" customHeight="1">
      <c r="A40" s="44">
        <v>73</v>
      </c>
      <c r="B40" s="37" t="s">
        <v>74</v>
      </c>
      <c r="C40" s="21">
        <v>0</v>
      </c>
      <c r="D40" s="37">
        <v>700</v>
      </c>
      <c r="E40" s="35">
        <f t="shared" si="0"/>
        <v>0</v>
      </c>
      <c r="F40" s="24"/>
      <c r="G40" s="36">
        <v>90</v>
      </c>
      <c r="H40" s="37" t="s">
        <v>75</v>
      </c>
      <c r="I40" s="27">
        <v>0</v>
      </c>
      <c r="J40" s="37">
        <v>700</v>
      </c>
      <c r="K40" s="28">
        <f t="shared" si="1"/>
        <v>0</v>
      </c>
    </row>
    <row r="41" spans="1:11" ht="9.75" customHeight="1">
      <c r="A41" s="44">
        <v>30</v>
      </c>
      <c r="B41" s="37" t="s">
        <v>76</v>
      </c>
      <c r="C41" s="21">
        <v>0</v>
      </c>
      <c r="D41" s="37">
        <v>600</v>
      </c>
      <c r="E41" s="35">
        <f t="shared" si="0"/>
        <v>0</v>
      </c>
      <c r="F41" s="24"/>
      <c r="G41" s="36">
        <v>91</v>
      </c>
      <c r="H41" s="37" t="s">
        <v>77</v>
      </c>
      <c r="I41" s="27">
        <v>0</v>
      </c>
      <c r="J41" s="37">
        <v>700</v>
      </c>
      <c r="K41" s="28">
        <f t="shared" si="1"/>
        <v>0</v>
      </c>
    </row>
    <row r="42" spans="1:11" ht="9.75" customHeight="1">
      <c r="A42" s="44">
        <v>31</v>
      </c>
      <c r="B42" s="37" t="s">
        <v>78</v>
      </c>
      <c r="C42" s="21">
        <v>0</v>
      </c>
      <c r="D42" s="37">
        <v>500</v>
      </c>
      <c r="E42" s="35">
        <f t="shared" si="0"/>
        <v>0</v>
      </c>
      <c r="F42" s="24"/>
      <c r="G42" s="36">
        <v>92</v>
      </c>
      <c r="H42" s="37" t="s">
        <v>79</v>
      </c>
      <c r="I42" s="27">
        <v>0</v>
      </c>
      <c r="J42" s="37">
        <v>700</v>
      </c>
      <c r="K42" s="28">
        <f t="shared" si="1"/>
        <v>0</v>
      </c>
    </row>
    <row r="43" spans="1:11" ht="9.75" customHeight="1">
      <c r="A43" s="44">
        <v>32</v>
      </c>
      <c r="B43" s="37" t="s">
        <v>80</v>
      </c>
      <c r="C43" s="21">
        <v>0</v>
      </c>
      <c r="D43" s="37">
        <v>500</v>
      </c>
      <c r="E43" s="35">
        <f t="shared" si="0"/>
        <v>0</v>
      </c>
      <c r="F43" s="24"/>
      <c r="G43" s="36">
        <v>93</v>
      </c>
      <c r="H43" s="37" t="s">
        <v>81</v>
      </c>
      <c r="I43" s="27">
        <v>0</v>
      </c>
      <c r="J43" s="37">
        <v>700</v>
      </c>
      <c r="K43" s="28">
        <f t="shared" si="1"/>
        <v>0</v>
      </c>
    </row>
    <row r="44" spans="1:11" ht="9.75" customHeight="1">
      <c r="A44" s="44">
        <v>98</v>
      </c>
      <c r="B44" s="37" t="s">
        <v>82</v>
      </c>
      <c r="C44" s="21">
        <v>0</v>
      </c>
      <c r="D44" s="37">
        <v>500</v>
      </c>
      <c r="E44" s="35">
        <v>0</v>
      </c>
      <c r="F44" s="24"/>
      <c r="G44" s="36">
        <v>108</v>
      </c>
      <c r="H44" s="37" t="s">
        <v>83</v>
      </c>
      <c r="I44" s="27">
        <v>0</v>
      </c>
      <c r="J44" s="37">
        <v>650</v>
      </c>
      <c r="K44" s="28">
        <f t="shared" si="1"/>
        <v>0</v>
      </c>
    </row>
    <row r="45" spans="1:11" ht="9.75" customHeight="1">
      <c r="A45" s="44">
        <v>99</v>
      </c>
      <c r="B45" s="37" t="s">
        <v>84</v>
      </c>
      <c r="C45" s="21">
        <v>0</v>
      </c>
      <c r="D45" s="37">
        <v>500</v>
      </c>
      <c r="E45" s="35">
        <f t="shared" si="0"/>
        <v>0</v>
      </c>
      <c r="F45" s="24"/>
      <c r="G45" s="36">
        <v>109</v>
      </c>
      <c r="H45" s="37" t="s">
        <v>85</v>
      </c>
      <c r="I45" s="27">
        <v>0</v>
      </c>
      <c r="J45" s="37">
        <v>650</v>
      </c>
      <c r="K45" s="28">
        <f t="shared" si="1"/>
        <v>0</v>
      </c>
    </row>
    <row r="46" spans="1:11" ht="9.75" customHeight="1">
      <c r="A46" s="44">
        <v>87</v>
      </c>
      <c r="B46" s="37" t="s">
        <v>86</v>
      </c>
      <c r="C46" s="21">
        <v>0</v>
      </c>
      <c r="D46" s="37">
        <v>700</v>
      </c>
      <c r="E46" s="35">
        <f t="shared" si="0"/>
        <v>0</v>
      </c>
      <c r="F46" s="24"/>
      <c r="G46" s="36">
        <v>110</v>
      </c>
      <c r="H46" s="37" t="s">
        <v>87</v>
      </c>
      <c r="I46" s="27">
        <v>0</v>
      </c>
      <c r="J46" s="37">
        <v>650</v>
      </c>
      <c r="K46" s="28">
        <f t="shared" si="1"/>
        <v>0</v>
      </c>
    </row>
    <row r="47" spans="1:11" ht="9.75" customHeight="1">
      <c r="A47" s="44">
        <v>88</v>
      </c>
      <c r="B47" s="37" t="s">
        <v>88</v>
      </c>
      <c r="C47" s="21">
        <v>0</v>
      </c>
      <c r="D47" s="37">
        <v>700</v>
      </c>
      <c r="E47" s="35">
        <f t="shared" si="0"/>
        <v>0</v>
      </c>
      <c r="F47" s="24"/>
      <c r="G47" s="36">
        <v>111</v>
      </c>
      <c r="H47" s="37" t="s">
        <v>89</v>
      </c>
      <c r="I47" s="27">
        <v>0</v>
      </c>
      <c r="J47" s="37">
        <v>650</v>
      </c>
      <c r="K47" s="28">
        <f t="shared" si="1"/>
        <v>0</v>
      </c>
    </row>
    <row r="48" spans="1:11" ht="9.75" customHeight="1">
      <c r="A48" s="44">
        <v>89</v>
      </c>
      <c r="B48" s="37" t="s">
        <v>90</v>
      </c>
      <c r="C48" s="21">
        <v>0</v>
      </c>
      <c r="D48" s="37">
        <v>700</v>
      </c>
      <c r="E48" s="35">
        <f t="shared" si="0"/>
        <v>0</v>
      </c>
      <c r="F48" s="24"/>
      <c r="G48" s="36">
        <v>38</v>
      </c>
      <c r="H48" s="51"/>
      <c r="I48" s="27">
        <v>0</v>
      </c>
      <c r="J48" s="52"/>
      <c r="K48" s="35"/>
    </row>
    <row r="49" spans="1:11" ht="9.75" customHeight="1">
      <c r="A49" s="44">
        <v>107</v>
      </c>
      <c r="B49" s="37" t="s">
        <v>91</v>
      </c>
      <c r="C49" s="21">
        <v>0</v>
      </c>
      <c r="D49" s="37">
        <v>550</v>
      </c>
      <c r="E49" s="35">
        <f t="shared" si="0"/>
        <v>0</v>
      </c>
      <c r="F49" s="24"/>
      <c r="G49" s="36">
        <v>133</v>
      </c>
      <c r="H49" s="46" t="s">
        <v>92</v>
      </c>
      <c r="I49" s="27">
        <v>0</v>
      </c>
      <c r="J49" s="52">
        <v>400</v>
      </c>
      <c r="K49" s="28">
        <f t="shared" si="1"/>
        <v>0</v>
      </c>
    </row>
    <row r="50" spans="1:11" ht="9.75" customHeight="1">
      <c r="A50" s="44">
        <v>83</v>
      </c>
      <c r="B50" s="46" t="s">
        <v>93</v>
      </c>
      <c r="C50" s="21">
        <v>0</v>
      </c>
      <c r="D50" s="53">
        <v>500</v>
      </c>
      <c r="E50" s="35">
        <v>0</v>
      </c>
      <c r="F50" s="24"/>
      <c r="G50" s="36">
        <v>134</v>
      </c>
      <c r="H50" s="37" t="s">
        <v>94</v>
      </c>
      <c r="I50" s="27">
        <v>0</v>
      </c>
      <c r="J50" s="53">
        <v>350</v>
      </c>
      <c r="K50" s="28">
        <f t="shared" si="1"/>
        <v>0</v>
      </c>
    </row>
    <row r="51" spans="1:11" ht="9.75" customHeight="1">
      <c r="A51" s="44">
        <v>84</v>
      </c>
      <c r="B51" s="46" t="s">
        <v>95</v>
      </c>
      <c r="C51" s="21">
        <v>0</v>
      </c>
      <c r="D51" s="53">
        <v>350</v>
      </c>
      <c r="E51" s="35">
        <f t="shared" si="0"/>
        <v>0</v>
      </c>
      <c r="F51" s="24"/>
      <c r="G51" s="36">
        <v>127</v>
      </c>
      <c r="H51" s="43" t="s">
        <v>96</v>
      </c>
      <c r="I51" s="27">
        <v>0</v>
      </c>
      <c r="J51" s="54">
        <v>650</v>
      </c>
      <c r="K51" s="35">
        <v>0</v>
      </c>
    </row>
    <row r="52" spans="1:11" ht="9.75" customHeight="1">
      <c r="A52" s="44">
        <v>121</v>
      </c>
      <c r="B52" s="37" t="s">
        <v>97</v>
      </c>
      <c r="C52" s="21">
        <v>0</v>
      </c>
      <c r="D52" s="54">
        <v>500</v>
      </c>
      <c r="E52" s="35">
        <f t="shared" si="0"/>
        <v>0</v>
      </c>
      <c r="F52" s="24"/>
      <c r="G52" s="36" t="s">
        <v>28</v>
      </c>
      <c r="H52" s="46" t="s">
        <v>28</v>
      </c>
      <c r="I52" s="27" t="s">
        <v>28</v>
      </c>
      <c r="J52" s="53" t="s">
        <v>28</v>
      </c>
      <c r="K52" s="28">
        <f t="shared" si="1"/>
        <v>0</v>
      </c>
    </row>
    <row r="53" spans="1:11" ht="9.75" customHeight="1">
      <c r="A53" s="44">
        <v>122</v>
      </c>
      <c r="B53" s="37" t="s">
        <v>98</v>
      </c>
      <c r="C53" s="21">
        <v>0</v>
      </c>
      <c r="D53" s="54">
        <v>500</v>
      </c>
      <c r="E53" s="35">
        <f t="shared" si="0"/>
        <v>0</v>
      </c>
      <c r="F53" s="24"/>
      <c r="G53" s="36">
        <v>144</v>
      </c>
      <c r="H53" s="46" t="s">
        <v>99</v>
      </c>
      <c r="I53" s="27">
        <v>0</v>
      </c>
      <c r="J53" s="55">
        <v>400</v>
      </c>
      <c r="K53" s="28">
        <f t="shared" si="1"/>
        <v>0</v>
      </c>
    </row>
    <row r="54" spans="1:11" ht="9.75" customHeight="1">
      <c r="A54" s="44">
        <v>123</v>
      </c>
      <c r="B54" s="37" t="s">
        <v>100</v>
      </c>
      <c r="C54" s="21">
        <v>0</v>
      </c>
      <c r="D54" s="54">
        <v>500</v>
      </c>
      <c r="E54" s="35">
        <f t="shared" si="0"/>
        <v>0</v>
      </c>
      <c r="F54" s="24"/>
      <c r="G54" s="36">
        <v>145</v>
      </c>
      <c r="H54" s="46" t="s">
        <v>101</v>
      </c>
      <c r="I54" s="27">
        <v>0</v>
      </c>
      <c r="J54" s="55">
        <v>450</v>
      </c>
      <c r="K54" s="28">
        <f t="shared" si="1"/>
        <v>0</v>
      </c>
    </row>
    <row r="55" spans="1:11" ht="9.75" customHeight="1">
      <c r="A55" s="44">
        <v>124</v>
      </c>
      <c r="B55" s="37" t="s">
        <v>102</v>
      </c>
      <c r="C55" s="21">
        <v>0</v>
      </c>
      <c r="D55" s="54">
        <v>500</v>
      </c>
      <c r="E55" s="35">
        <f t="shared" si="0"/>
        <v>0</v>
      </c>
      <c r="F55" s="24"/>
      <c r="G55" s="36">
        <v>136</v>
      </c>
      <c r="H55" s="46" t="s">
        <v>103</v>
      </c>
      <c r="I55" s="27">
        <v>0</v>
      </c>
      <c r="J55" s="55">
        <v>350</v>
      </c>
      <c r="K55" s="28">
        <f t="shared" si="1"/>
        <v>0</v>
      </c>
    </row>
    <row r="56" spans="1:11" ht="9.75" customHeight="1">
      <c r="A56" s="44">
        <v>106</v>
      </c>
      <c r="B56" s="46" t="s">
        <v>104</v>
      </c>
      <c r="C56" s="21">
        <v>0</v>
      </c>
      <c r="D56" s="53">
        <v>700</v>
      </c>
      <c r="E56" s="35">
        <f t="shared" si="0"/>
        <v>0</v>
      </c>
      <c r="F56" s="24"/>
      <c r="G56" s="36">
        <v>150</v>
      </c>
      <c r="H56" s="46" t="s">
        <v>105</v>
      </c>
      <c r="I56" s="27"/>
      <c r="J56" s="46"/>
      <c r="K56" s="28"/>
    </row>
    <row r="57" spans="1:11" ht="9.75" customHeight="1">
      <c r="A57" s="44">
        <v>161</v>
      </c>
      <c r="B57" s="58" t="s">
        <v>112</v>
      </c>
      <c r="C57" s="21">
        <v>0</v>
      </c>
      <c r="D57" s="37">
        <v>650</v>
      </c>
      <c r="E57" s="35">
        <f t="shared" si="0"/>
        <v>0</v>
      </c>
      <c r="F57" s="24"/>
      <c r="G57" s="36"/>
      <c r="H57" s="46" t="s">
        <v>107</v>
      </c>
      <c r="I57" s="27">
        <v>0</v>
      </c>
      <c r="J57" s="46">
        <v>450</v>
      </c>
      <c r="K57" s="28">
        <f t="shared" si="1"/>
        <v>0</v>
      </c>
    </row>
    <row r="58" spans="1:11" ht="9.75" customHeight="1">
      <c r="A58" s="44"/>
      <c r="B58" s="37"/>
      <c r="C58" s="21"/>
      <c r="D58" s="37"/>
      <c r="E58" s="35"/>
      <c r="F58" s="24"/>
      <c r="G58" s="36">
        <v>151</v>
      </c>
      <c r="H58" s="46" t="s">
        <v>108</v>
      </c>
      <c r="I58" s="27">
        <v>0</v>
      </c>
      <c r="J58" s="46">
        <v>350</v>
      </c>
      <c r="K58" s="28">
        <f t="shared" si="1"/>
        <v>0</v>
      </c>
    </row>
    <row r="59" spans="1:11" ht="9.75" customHeight="1">
      <c r="A59" s="56"/>
      <c r="B59" s="37"/>
      <c r="C59" s="21"/>
      <c r="D59" s="54"/>
      <c r="E59" s="35"/>
      <c r="F59" s="24"/>
      <c r="G59" s="36">
        <v>152</v>
      </c>
      <c r="H59" s="46" t="s">
        <v>109</v>
      </c>
      <c r="I59" s="27" t="s">
        <v>28</v>
      </c>
      <c r="J59" s="46"/>
      <c r="K59" s="28">
        <f t="shared" si="1"/>
        <v>0</v>
      </c>
    </row>
    <row r="60" spans="1:11" ht="9.75" customHeight="1">
      <c r="A60" s="44"/>
      <c r="B60" s="46"/>
      <c r="C60" s="21"/>
      <c r="D60" s="53"/>
      <c r="E60" s="35"/>
      <c r="F60" s="24"/>
      <c r="G60" s="36" t="s">
        <v>28</v>
      </c>
      <c r="H60" s="46" t="s">
        <v>110</v>
      </c>
      <c r="I60" s="27">
        <v>0</v>
      </c>
      <c r="J60" s="46">
        <v>550</v>
      </c>
      <c r="K60" s="28">
        <f t="shared" si="1"/>
        <v>0</v>
      </c>
    </row>
    <row r="61" spans="1:11" ht="9.75" customHeight="1">
      <c r="A61" s="44"/>
      <c r="B61" s="46"/>
      <c r="C61" s="21"/>
      <c r="D61" s="53"/>
      <c r="E61" s="35"/>
      <c r="F61" s="24"/>
      <c r="G61" s="36">
        <v>153</v>
      </c>
      <c r="H61" s="46" t="s">
        <v>111</v>
      </c>
      <c r="I61" s="27">
        <v>0</v>
      </c>
      <c r="J61" s="46">
        <v>300</v>
      </c>
      <c r="K61" s="28">
        <f t="shared" si="1"/>
        <v>0</v>
      </c>
    </row>
    <row r="62" spans="1:11" ht="9.75" customHeight="1">
      <c r="A62" s="44"/>
      <c r="B62" s="57"/>
      <c r="C62" s="21"/>
      <c r="D62" s="53"/>
      <c r="E62" s="35"/>
      <c r="F62" s="24"/>
      <c r="G62" s="36">
        <v>157</v>
      </c>
      <c r="H62" s="46" t="s">
        <v>132</v>
      </c>
      <c r="I62" s="27">
        <v>0</v>
      </c>
      <c r="J62" s="46">
        <v>350</v>
      </c>
      <c r="K62" s="35">
        <v>0</v>
      </c>
    </row>
    <row r="63" spans="1:11" ht="9.75" customHeight="1">
      <c r="A63" s="56"/>
      <c r="B63" s="46"/>
      <c r="C63" s="21"/>
      <c r="D63" s="53"/>
      <c r="E63" s="35"/>
      <c r="F63" s="24"/>
      <c r="G63" s="36">
        <v>154</v>
      </c>
      <c r="H63" s="46" t="s">
        <v>113</v>
      </c>
      <c r="I63" s="27">
        <v>0</v>
      </c>
      <c r="J63" s="46">
        <v>350</v>
      </c>
      <c r="K63" s="28">
        <f t="shared" si="1"/>
        <v>0</v>
      </c>
    </row>
    <row r="64" spans="1:11" ht="9.75" customHeight="1">
      <c r="A64" s="56"/>
      <c r="B64" s="70"/>
      <c r="C64" s="21"/>
      <c r="D64" s="53"/>
      <c r="E64" s="35"/>
      <c r="F64" s="24"/>
      <c r="G64" s="36">
        <v>155</v>
      </c>
      <c r="H64" s="46" t="s">
        <v>114</v>
      </c>
      <c r="I64" s="27">
        <v>0</v>
      </c>
      <c r="J64" s="46">
        <v>350</v>
      </c>
      <c r="K64" s="28">
        <f t="shared" si="1"/>
        <v>0</v>
      </c>
    </row>
    <row r="65" spans="1:11" ht="9.75" customHeight="1">
      <c r="A65" s="56" t="s">
        <v>28</v>
      </c>
      <c r="B65" s="22"/>
      <c r="C65" s="21"/>
      <c r="D65" s="52"/>
      <c r="E65" s="35"/>
      <c r="F65" s="24"/>
      <c r="G65" s="36">
        <v>156</v>
      </c>
      <c r="H65" s="46" t="s">
        <v>131</v>
      </c>
      <c r="I65" s="27">
        <v>0</v>
      </c>
      <c r="J65" s="46">
        <v>600</v>
      </c>
      <c r="K65" s="28">
        <f t="shared" si="1"/>
        <v>0</v>
      </c>
    </row>
    <row r="66" spans="1:11" ht="9.75" customHeight="1">
      <c r="A66" s="56"/>
      <c r="B66" s="37"/>
      <c r="C66" s="21"/>
      <c r="D66" s="52"/>
      <c r="E66" s="35"/>
      <c r="F66" s="24"/>
      <c r="G66" s="36">
        <v>180</v>
      </c>
      <c r="H66" s="46" t="s">
        <v>115</v>
      </c>
      <c r="I66" s="27">
        <v>0</v>
      </c>
      <c r="J66" s="46">
        <v>650</v>
      </c>
      <c r="K66" s="28">
        <f t="shared" si="1"/>
        <v>0</v>
      </c>
    </row>
    <row r="67" spans="1:11" ht="9.75" customHeight="1">
      <c r="A67" s="44"/>
      <c r="B67" s="37"/>
      <c r="C67" s="21"/>
      <c r="D67" s="54"/>
      <c r="E67" s="35"/>
      <c r="F67" s="24"/>
      <c r="G67" s="36">
        <v>163</v>
      </c>
      <c r="H67" s="46" t="s">
        <v>116</v>
      </c>
      <c r="I67" s="27">
        <v>0</v>
      </c>
      <c r="J67" s="46">
        <v>500</v>
      </c>
      <c r="K67" s="28">
        <f t="shared" si="1"/>
        <v>0</v>
      </c>
    </row>
    <row r="68" spans="1:11" ht="9.75" customHeight="1">
      <c r="A68" s="44">
        <v>75</v>
      </c>
      <c r="B68" s="70" t="s">
        <v>126</v>
      </c>
      <c r="C68" s="21">
        <v>0</v>
      </c>
      <c r="D68" s="54">
        <v>1700</v>
      </c>
      <c r="E68" s="35">
        <v>0</v>
      </c>
      <c r="F68" s="24"/>
      <c r="G68" s="36">
        <v>164</v>
      </c>
      <c r="H68" s="46" t="s">
        <v>117</v>
      </c>
      <c r="I68" s="27">
        <v>0</v>
      </c>
      <c r="J68" s="46">
        <v>500</v>
      </c>
      <c r="K68" s="28">
        <f t="shared" si="1"/>
        <v>0</v>
      </c>
    </row>
    <row r="69" spans="1:11" ht="9.75" customHeight="1">
      <c r="A69" s="44">
        <v>168</v>
      </c>
      <c r="B69" s="44" t="s">
        <v>118</v>
      </c>
      <c r="C69" s="21">
        <v>0</v>
      </c>
      <c r="D69" s="54">
        <v>500</v>
      </c>
      <c r="E69" s="35">
        <f t="shared" si="0"/>
        <v>0</v>
      </c>
      <c r="F69" s="24"/>
      <c r="G69" s="55">
        <v>183</v>
      </c>
      <c r="H69" s="46" t="s">
        <v>119</v>
      </c>
      <c r="I69" s="27">
        <v>0</v>
      </c>
      <c r="J69" s="55">
        <v>650</v>
      </c>
      <c r="K69" s="35">
        <v>0</v>
      </c>
    </row>
    <row r="70" spans="1:11" ht="9.75" customHeight="1">
      <c r="A70" s="44">
        <v>172</v>
      </c>
      <c r="B70" s="44" t="s">
        <v>106</v>
      </c>
      <c r="C70" s="21">
        <v>0</v>
      </c>
      <c r="D70" s="54">
        <v>2500</v>
      </c>
      <c r="E70" s="35">
        <v>0</v>
      </c>
      <c r="F70" s="24"/>
      <c r="G70" s="59">
        <v>166</v>
      </c>
      <c r="H70" s="46" t="s">
        <v>110</v>
      </c>
      <c r="I70" s="27">
        <v>0</v>
      </c>
      <c r="J70" s="59">
        <v>500</v>
      </c>
      <c r="K70" s="28">
        <f t="shared" si="1"/>
        <v>0</v>
      </c>
    </row>
    <row r="71" spans="1:11" ht="9.75" customHeight="1">
      <c r="A71" s="57">
        <v>171</v>
      </c>
      <c r="B71" s="57" t="s">
        <v>120</v>
      </c>
      <c r="C71" s="21">
        <v>0</v>
      </c>
      <c r="D71" s="46">
        <v>1600</v>
      </c>
      <c r="E71" s="35">
        <f t="shared" si="0"/>
        <v>0</v>
      </c>
      <c r="F71" s="60"/>
      <c r="G71" s="59">
        <v>167</v>
      </c>
      <c r="H71" s="46" t="s">
        <v>111</v>
      </c>
      <c r="I71" s="27">
        <v>0</v>
      </c>
      <c r="J71" s="53">
        <v>500</v>
      </c>
      <c r="K71" s="28">
        <f t="shared" si="1"/>
        <v>0</v>
      </c>
    </row>
    <row r="72" spans="4:11" ht="12" customHeight="1">
      <c r="D72" s="48"/>
      <c r="E72" s="61">
        <f>SUM(E7:E71)</f>
        <v>0</v>
      </c>
      <c r="F72" s="61"/>
      <c r="I72" s="27"/>
      <c r="K72" s="28">
        <f>SUM(K7:K71)</f>
        <v>0</v>
      </c>
    </row>
    <row r="73" spans="2:11" ht="11.25" customHeight="1">
      <c r="B73" t="s">
        <v>135</v>
      </c>
      <c r="D73" s="48"/>
      <c r="E73" s="61"/>
      <c r="F73" s="61"/>
      <c r="I73" s="27"/>
      <c r="K73" s="28"/>
    </row>
    <row r="74" spans="1:11" ht="12.75">
      <c r="A74" s="48" t="s">
        <v>121</v>
      </c>
      <c r="B74" s="48"/>
      <c r="C74" s="48"/>
      <c r="D74" s="48"/>
      <c r="E74" s="59"/>
      <c r="F74" s="59"/>
      <c r="G74" s="59"/>
      <c r="H74" s="59"/>
      <c r="I74" s="73" t="s">
        <v>122</v>
      </c>
      <c r="J74" s="73"/>
      <c r="K74" s="62">
        <f>SUM(E72,K72)</f>
        <v>0</v>
      </c>
    </row>
    <row r="75" spans="1:11" ht="11.25" customHeight="1">
      <c r="A75" s="48" t="s">
        <v>28</v>
      </c>
      <c r="B75" s="48" t="s">
        <v>28</v>
      </c>
      <c r="C75" s="48"/>
      <c r="D75" s="48"/>
      <c r="E75" s="59"/>
      <c r="F75" s="59"/>
      <c r="G75" s="59"/>
      <c r="H75" s="59"/>
      <c r="I75" s="59"/>
      <c r="J75" s="59"/>
      <c r="K75" s="59"/>
    </row>
    <row r="76" spans="10:11" ht="12.75">
      <c r="J76" s="48"/>
      <c r="K76" s="48"/>
    </row>
    <row r="77" spans="7:11" ht="12.75">
      <c r="G77" s="63"/>
      <c r="J77" s="74" t="s">
        <v>28</v>
      </c>
      <c r="K77" s="74"/>
    </row>
    <row r="78" spans="7:11" ht="12.75">
      <c r="G78" s="64"/>
      <c r="H78" s="59"/>
      <c r="I78" s="65"/>
      <c r="J78" s="48"/>
      <c r="K78" s="48"/>
    </row>
    <row r="79" spans="7:11" ht="12.75">
      <c r="G79" s="66"/>
      <c r="H79" s="59"/>
      <c r="I79" s="10"/>
      <c r="J79" s="10"/>
      <c r="K79" s="10"/>
    </row>
    <row r="80" spans="7:12" ht="12.75">
      <c r="G80" s="48"/>
      <c r="H80" s="10"/>
      <c r="I80" s="48"/>
      <c r="J80" s="48"/>
      <c r="K80" s="48"/>
      <c r="L80" t="s">
        <v>28</v>
      </c>
    </row>
  </sheetData>
  <sheetProtection selectLockedCells="1" selectUnlockedCells="1"/>
  <mergeCells count="10">
    <mergeCell ref="D5:H5"/>
    <mergeCell ref="F6:G6"/>
    <mergeCell ref="I74:J74"/>
    <mergeCell ref="J77:K77"/>
    <mergeCell ref="A1:A4"/>
    <mergeCell ref="C1:C4"/>
    <mergeCell ref="F1:K1"/>
    <mergeCell ref="F2:K2"/>
    <mergeCell ref="F3:K3"/>
    <mergeCell ref="F4:K4"/>
  </mergeCells>
  <hyperlinks>
    <hyperlink ref="B4" r:id="rId1" display="info@okteszt.hu"/>
  </hyperlinks>
  <printOptions/>
  <pageMargins left="0.19652777777777777" right="0" top="0" bottom="0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</dc:creator>
  <cp:keywords/>
  <dc:description/>
  <cp:lastModifiedBy>-</cp:lastModifiedBy>
  <dcterms:created xsi:type="dcterms:W3CDTF">2012-01-16T13:24:17Z</dcterms:created>
  <dcterms:modified xsi:type="dcterms:W3CDTF">2018-01-05T11:16:59Z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